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0C0EEC12-1733-4640-89C8-1F723EA6F6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ayfa1" sheetId="1" r:id="rId1"/>
  </sheets>
  <calcPr calcId="191029"/>
</workbook>
</file>

<file path=xl/calcChain.xml><?xml version="1.0" encoding="utf-8"?>
<calcChain xmlns="http://schemas.openxmlformats.org/spreadsheetml/2006/main">
  <c r="T21" i="1" l="1"/>
  <c r="W21" i="1"/>
  <c r="Q22" i="1"/>
  <c r="T22" i="1"/>
  <c r="W22" i="1"/>
  <c r="Z22" i="1"/>
  <c r="W23" i="1" l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O46" i="1"/>
  <c r="P46" i="1"/>
  <c r="R46" i="1"/>
  <c r="S46" i="1"/>
  <c r="U46" i="1"/>
  <c r="V46" i="1"/>
  <c r="X46" i="1"/>
  <c r="Y46" i="1"/>
  <c r="I46" i="1"/>
  <c r="J46" i="1"/>
  <c r="L46" i="1"/>
  <c r="M46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 l="1"/>
  <c r="W46" i="1"/>
  <c r="K46" i="1"/>
  <c r="N46" i="1"/>
  <c r="T46" i="1"/>
  <c r="Q46" i="1"/>
</calcChain>
</file>

<file path=xl/sharedStrings.xml><?xml version="1.0" encoding="utf-8"?>
<sst xmlns="http://schemas.openxmlformats.org/spreadsheetml/2006/main" count="128" uniqueCount="51">
  <si>
    <t>OKUL VERİ GİRİŞİ BÖLÜMÜ</t>
  </si>
  <si>
    <t>SÖZEL BÖLÜM</t>
  </si>
  <si>
    <t>SAYISAL BÖLÜM</t>
  </si>
  <si>
    <t>TÜRKÇE</t>
  </si>
  <si>
    <t>İNKILAP TARİHİ</t>
  </si>
  <si>
    <t>DİN KÜLTÜRÜ VE AHLAK BİLGİSİ</t>
  </si>
  <si>
    <t>YABANCI DİL</t>
  </si>
  <si>
    <t>MATEMATİK</t>
  </si>
  <si>
    <t>FEN BİLGİSİ</t>
  </si>
  <si>
    <t>SIRA NO</t>
  </si>
  <si>
    <t>İLÇE</t>
  </si>
  <si>
    <t>OKUL ADI</t>
  </si>
  <si>
    <t>OKUL TÜRÜ (ORTAOKUL, İMAM HATİP ORTAOKULU,VB.)</t>
  </si>
  <si>
    <t>MEZUN SAYISI</t>
  </si>
  <si>
    <t>SINAVA KATILAN ÖĞRENCİ SAYISI</t>
  </si>
  <si>
    <t>SINAVA KATILMAYAN ÖĞRENCİ SAYISI</t>
  </si>
  <si>
    <t>ÖĞRENCİ AD-SOYAD</t>
  </si>
  <si>
    <t>NET</t>
  </si>
  <si>
    <t>ORTALAMALAR</t>
  </si>
  <si>
    <r>
      <rPr>
        <b/>
        <u/>
        <sz val="18"/>
        <color theme="1"/>
        <rFont val="Calibri"/>
        <family val="2"/>
        <charset val="162"/>
        <scheme val="minor"/>
      </rPr>
      <t>AÇIKLAMALAR:</t>
    </r>
    <r>
      <rPr>
        <sz val="16"/>
        <color theme="1"/>
        <rFont val="Calibri"/>
        <family val="2"/>
        <charset val="162"/>
        <scheme val="minor"/>
      </rPr>
      <t xml:space="preserve">
*YAPILACAK OLAN VERİ GİRİŞLERİNDE BU FORM HARİCİNDE BAŞKA BİR FORM KULLANILMAYACAKTIR. (FORMDA ÖRNEK OLARAK 150 KİŞİLİK TABLO OLUŞTURULMUŞTUR (HÜCRE EKLEME YÖNTEMİYLE SATIR SAYISINI ARTIRABİLİRSİNİZ))
*OKULLARIN İLÇE-OKUL ADI-OKUL TÜRÜ-MEZUN SAYISI-SINAVA KATILAN ÖĞRENCİ SAYISI-SINAVA KATILMAYAN ÖĞRENCİ SAYISI BİLGİLERİNİ </t>
    </r>
    <r>
      <rPr>
        <u/>
        <sz val="16"/>
        <color theme="1"/>
        <rFont val="Calibri"/>
        <family val="2"/>
        <charset val="162"/>
        <scheme val="minor"/>
      </rPr>
      <t>1 DEFA YAZMALARI YETERLİDİR</t>
    </r>
    <r>
      <rPr>
        <sz val="16"/>
        <color theme="1"/>
        <rFont val="Calibri"/>
        <family val="2"/>
        <charset val="162"/>
        <scheme val="minor"/>
      </rPr>
      <t xml:space="preserve"> (</t>
    </r>
    <r>
      <rPr>
        <b/>
        <u/>
        <sz val="16"/>
        <color theme="1"/>
        <rFont val="Calibri"/>
        <family val="2"/>
        <charset val="162"/>
        <scheme val="minor"/>
      </rPr>
      <t>TÜM HÜCRELERE UYGULANMAYACAKTIR.</t>
    </r>
    <r>
      <rPr>
        <sz val="16"/>
        <color theme="1"/>
        <rFont val="Calibri"/>
        <family val="2"/>
        <charset val="162"/>
        <scheme val="minor"/>
      </rPr>
      <t>)
* FORM ÜZERİNDE AÇIKLAMALARDA BELİRTİLENLERDEN HARİÇ HERHANGİ BİR FORMÜL UYGULANMAYACAKTIR (</t>
    </r>
    <r>
      <rPr>
        <b/>
        <u/>
        <sz val="16"/>
        <color theme="1"/>
        <rFont val="Calibri"/>
        <family val="2"/>
        <charset val="162"/>
        <scheme val="minor"/>
      </rPr>
      <t xml:space="preserve">NET HESAPLAMA FORMÜLÜ TÜM HÜCRELERE UYGULANMIŞ OLUP, ÇALIŞMAMASI VEYA HATA VERMESİ DURUMUNDA </t>
    </r>
    <r>
      <rPr>
        <b/>
        <u/>
        <sz val="16"/>
        <color rgb="FFFF0000"/>
        <rFont val="Calibri"/>
        <family val="2"/>
        <charset val="162"/>
        <scheme val="minor"/>
      </rPr>
      <t>(DOĞRU SAYISI) - (YANLIŞ SAYISI) - (YANLIŞ SAYISI / 3)</t>
    </r>
    <r>
      <rPr>
        <b/>
        <u/>
        <sz val="16"/>
        <color theme="1"/>
        <rFont val="Calibri"/>
        <family val="2"/>
        <charset val="162"/>
        <scheme val="minor"/>
      </rPr>
      <t xml:space="preserve"> FORMÜLÜNÜN İLGİLİ HÜCRELERE UYGULANMASI GEREKMEKTEDİR. </t>
    </r>
    <r>
      <rPr>
        <sz val="16"/>
        <color theme="1"/>
        <rFont val="Calibri"/>
        <family val="2"/>
        <charset val="162"/>
        <scheme val="minor"/>
      </rPr>
      <t xml:space="preserve">)
* OKULLARIN FORMU DOLDURDUKTAN SONRA GİRİLEN HER VERİNİN (DOĞRU,YANLIŞ,NET,PUAN,SIRALAMA VE YÜZDELİK DİLİM) ORTALAMALARINI HESAPLAMALARI VE </t>
    </r>
    <r>
      <rPr>
        <u/>
        <sz val="16"/>
        <color theme="1"/>
        <rFont val="Calibri"/>
        <family val="2"/>
        <charset val="162"/>
        <scheme val="minor"/>
      </rPr>
      <t>FORMUN EN ALT KISMINA</t>
    </r>
    <r>
      <rPr>
        <sz val="16"/>
        <color theme="1"/>
        <rFont val="Calibri"/>
        <family val="2"/>
        <charset val="162"/>
        <scheme val="minor"/>
      </rPr>
      <t xml:space="preserve"> EKLEMELERİ GEREKMEKTEDİR. (</t>
    </r>
    <r>
      <rPr>
        <b/>
        <u/>
        <sz val="16"/>
        <color theme="1"/>
        <rFont val="Calibri"/>
        <family val="2"/>
        <charset val="162"/>
        <scheme val="minor"/>
      </rPr>
      <t xml:space="preserve"> BU İŞLEM İÇİN KULLANILACAK OLAN FORMÜL : </t>
    </r>
    <r>
      <rPr>
        <b/>
        <u/>
        <sz val="16"/>
        <color rgb="FFFF0000"/>
        <rFont val="Calibri"/>
        <family val="2"/>
        <charset val="162"/>
        <scheme val="minor"/>
      </rPr>
      <t>GİRİLEN VERİLERİN TOPLAMININ, SINAVA KATILAN ÖĞRENCİ SAYISINA BÖLÜNMESİDİR</t>
    </r>
    <r>
      <rPr>
        <sz val="16"/>
        <color rgb="FFFF0000"/>
        <rFont val="Calibri"/>
        <family val="2"/>
        <charset val="162"/>
        <scheme val="minor"/>
      </rPr>
      <t xml:space="preserve"> </t>
    </r>
    <r>
      <rPr>
        <sz val="16"/>
        <color theme="1"/>
        <rFont val="Calibri"/>
        <family val="2"/>
        <charset val="162"/>
        <scheme val="minor"/>
      </rPr>
      <t xml:space="preserve">)
</t>
    </r>
  </si>
  <si>
    <t>MERKEZİ SINAV PUANI</t>
  </si>
  <si>
    <t>İL YÜZDELİK DİLİMİ</t>
  </si>
  <si>
    <t xml:space="preserve"> GENEL YÜZDELİK DİLİM</t>
  </si>
  <si>
    <t>ZEMZEM BULUT</t>
  </si>
  <si>
    <t>ZEHRA TEKİN</t>
  </si>
  <si>
    <t>MERVE BULUT</t>
  </si>
  <si>
    <t>FEYZA SOYLU</t>
  </si>
  <si>
    <t>NİSANUR DÜZSOY</t>
  </si>
  <si>
    <t>FATMA ÇETİN</t>
  </si>
  <si>
    <t>İREM BAŞOL</t>
  </si>
  <si>
    <t>ŞÜHEDA KAYA</t>
  </si>
  <si>
    <t>ÇEŞMİNAZ BARAN</t>
  </si>
  <si>
    <t xml:space="preserve">CANSU KOÇAK </t>
  </si>
  <si>
    <t>GÖKÇE TÜZÜNER</t>
  </si>
  <si>
    <t>GÖZDE FADİME ŞAHİNER</t>
  </si>
  <si>
    <t>TUGÇE FATMA ŞAHİNER</t>
  </si>
  <si>
    <t>MUHAMMED ESAD ARSLAN</t>
  </si>
  <si>
    <t>FAZLI ÜNAL</t>
  </si>
  <si>
    <t>MUHAMMED OSMAN BIYIK</t>
  </si>
  <si>
    <t>MEHMET SEYRAN</t>
  </si>
  <si>
    <t>ABDURRAHMAN SOLMAZ</t>
  </si>
  <si>
    <t>YUNUS EMRE KONUK</t>
  </si>
  <si>
    <t>MAHMED ESAD ASLAN</t>
  </si>
  <si>
    <t>AHMET SAİD DURDU</t>
  </si>
  <si>
    <t>KERİM DAVUT KESKİN</t>
  </si>
  <si>
    <t>MUHAMMED SAİT ERTEK</t>
  </si>
  <si>
    <t>BUĞRA ÖCAL</t>
  </si>
  <si>
    <t>MUHAMMED ALİ ÇEKİÇ</t>
  </si>
  <si>
    <t>SORGUN</t>
  </si>
  <si>
    <t>ŞEHİT MÜCAHİT ERBAŞ İ.H.O.O</t>
  </si>
  <si>
    <t>İMAM HATİP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</si>
</sst>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u/>
      <sz val="18"/>
      <color theme="1"/>
      <name val="Calibri"/>
      <family val="2"/>
      <charset val="162"/>
      <scheme val="minor"/>
    </font>
    <font>
      <sz val="16"/>
      <color rgb="FFFF000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u/>
      <sz val="16"/>
      <color theme="1"/>
      <name val="Calibri"/>
      <family val="2"/>
      <charset val="162"/>
      <scheme val="minor"/>
    </font>
    <font>
      <b/>
      <u/>
      <sz val="16"/>
      <color theme="1"/>
      <name val="Calibri"/>
      <family val="2"/>
      <charset val="162"/>
      <scheme val="minor"/>
    </font>
    <font>
      <b/>
      <u/>
      <sz val="16"/>
      <color rgb="FFFF0000"/>
      <name val="Calibri"/>
      <family val="2"/>
      <charset val="162"/>
      <scheme val="minor"/>
    </font>
    <font>
      <sz val="9"/>
      <color rgb="FF000000"/>
      <name val="Arial"/>
      <family val="2"/>
      <charset val="162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6" fillId="0" borderId="10" xfId="0" applyFont="1" applyBorder="1"/>
    <xf numFmtId="0" fontId="0" fillId="0" borderId="10" xfId="0" applyBorder="1"/>
    <xf numFmtId="0" fontId="0" fillId="0" borderId="0" xfId="0" applyBorder="1"/>
    <xf numFmtId="0" fontId="7" fillId="8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1" fillId="0" borderId="0" xfId="0" applyFont="1"/>
    <xf numFmtId="0" fontId="0" fillId="9" borderId="10" xfId="0" applyFill="1" applyBorder="1"/>
    <xf numFmtId="0" fontId="0" fillId="2" borderId="10" xfId="0" applyFill="1" applyBorder="1"/>
    <xf numFmtId="0" fontId="0" fillId="10" borderId="10" xfId="0" applyFill="1" applyBorder="1"/>
    <xf numFmtId="0" fontId="0" fillId="11" borderId="10" xfId="0" applyFill="1" applyBorder="1"/>
    <xf numFmtId="0" fontId="0" fillId="12" borderId="10" xfId="0" applyFill="1" applyBorder="1"/>
    <xf numFmtId="0" fontId="0" fillId="13" borderId="10" xfId="0" applyFill="1" applyBorder="1"/>
    <xf numFmtId="0" fontId="0" fillId="4" borderId="10" xfId="0" applyFill="1" applyBorder="1"/>
    <xf numFmtId="0" fontId="0" fillId="14" borderId="10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"/>
  <sheetViews>
    <sheetView tabSelected="1" zoomScale="70" zoomScaleNormal="70" workbookViewId="0">
      <selection activeCell="B39" sqref="B39"/>
    </sheetView>
  </sheetViews>
  <sheetFormatPr defaultRowHeight="15" x14ac:dyDescent="0.25"/>
  <cols>
    <col min="2" max="2" width="21.5703125" customWidth="1"/>
    <col min="3" max="3" width="30.140625" customWidth="1"/>
    <col min="4" max="4" width="26.28515625" customWidth="1"/>
    <col min="5" max="5" width="9" customWidth="1"/>
    <col min="6" max="6" width="9.42578125" customWidth="1"/>
    <col min="7" max="7" width="12.42578125" customWidth="1"/>
    <col min="8" max="8" width="32.42578125" customWidth="1"/>
    <col min="9" max="10" width="9.140625" customWidth="1"/>
    <col min="11" max="11" width="10" customWidth="1"/>
    <col min="12" max="26" width="9.140625" customWidth="1"/>
    <col min="28" max="28" width="10.5703125" customWidth="1"/>
    <col min="29" max="29" width="15.85546875" customWidth="1"/>
  </cols>
  <sheetData>
    <row r="1" spans="1:26" x14ac:dyDescent="0.25">
      <c r="A1" s="14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/>
    </row>
    <row r="2" spans="1:26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9"/>
    </row>
    <row r="4" spans="1:26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</row>
    <row r="5" spans="1:26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</row>
    <row r="6" spans="1:26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9"/>
    </row>
    <row r="7" spans="1:26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9"/>
    </row>
    <row r="9" spans="1:26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9"/>
    </row>
    <row r="10" spans="1:26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9"/>
    </row>
    <row r="11" spans="1:26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9"/>
    </row>
    <row r="12" spans="1:26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9"/>
    </row>
    <row r="13" spans="1:26" x14ac:dyDescent="0.2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9"/>
    </row>
    <row r="14" spans="1:26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9"/>
    </row>
    <row r="15" spans="1:26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</row>
    <row r="16" spans="1:26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"/>
    </row>
    <row r="17" spans="1:30" x14ac:dyDescent="0.2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</row>
    <row r="18" spans="1:30" x14ac:dyDescent="0.25">
      <c r="A18" s="23" t="s">
        <v>0</v>
      </c>
      <c r="B18" s="23"/>
      <c r="C18" s="23"/>
      <c r="D18" s="23"/>
      <c r="E18" s="23"/>
      <c r="F18" s="23"/>
      <c r="G18" s="23"/>
      <c r="H18" s="24"/>
      <c r="I18" s="27" t="s">
        <v>1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 t="s">
        <v>2</v>
      </c>
      <c r="V18" s="27"/>
      <c r="W18" s="27"/>
      <c r="X18" s="27"/>
      <c r="Y18" s="27"/>
      <c r="Z18" s="27"/>
    </row>
    <row r="19" spans="1:30" x14ac:dyDescent="0.25">
      <c r="A19" s="25"/>
      <c r="B19" s="25"/>
      <c r="C19" s="25"/>
      <c r="D19" s="25"/>
      <c r="E19" s="25"/>
      <c r="F19" s="25"/>
      <c r="G19" s="25"/>
      <c r="H19" s="26"/>
      <c r="I19" s="28" t="s">
        <v>3</v>
      </c>
      <c r="J19" s="28"/>
      <c r="K19" s="28"/>
      <c r="L19" s="28" t="s">
        <v>4</v>
      </c>
      <c r="M19" s="28"/>
      <c r="N19" s="28"/>
      <c r="O19" s="28" t="s">
        <v>5</v>
      </c>
      <c r="P19" s="28"/>
      <c r="Q19" s="28"/>
      <c r="R19" s="28" t="s">
        <v>6</v>
      </c>
      <c r="S19" s="28"/>
      <c r="T19" s="28"/>
      <c r="U19" s="28" t="s">
        <v>7</v>
      </c>
      <c r="V19" s="28"/>
      <c r="W19" s="28"/>
      <c r="X19" s="28" t="s">
        <v>8</v>
      </c>
      <c r="Y19" s="28"/>
      <c r="Z19" s="28"/>
      <c r="AA19" s="1"/>
      <c r="AB19" s="1"/>
      <c r="AC19" s="1"/>
    </row>
    <row r="20" spans="1:30" ht="90" x14ac:dyDescent="0.25">
      <c r="A20" s="2" t="s">
        <v>9</v>
      </c>
      <c r="B20" s="3" t="s">
        <v>10</v>
      </c>
      <c r="C20" s="3" t="s">
        <v>11</v>
      </c>
      <c r="D20" s="3" t="s">
        <v>12</v>
      </c>
      <c r="E20" s="3" t="s">
        <v>13</v>
      </c>
      <c r="F20" s="3" t="s">
        <v>14</v>
      </c>
      <c r="G20" s="4" t="s">
        <v>15</v>
      </c>
      <c r="H20" s="3" t="s">
        <v>16</v>
      </c>
      <c r="I20" s="5" t="b">
        <v>1</v>
      </c>
      <c r="J20" s="6" t="b">
        <v>0</v>
      </c>
      <c r="K20" s="7" t="s">
        <v>17</v>
      </c>
      <c r="L20" s="5" t="b">
        <v>1</v>
      </c>
      <c r="M20" s="6" t="b">
        <v>0</v>
      </c>
      <c r="N20" s="7" t="s">
        <v>17</v>
      </c>
      <c r="O20" s="5" t="b">
        <v>1</v>
      </c>
      <c r="P20" s="6" t="b">
        <v>0</v>
      </c>
      <c r="Q20" s="7" t="s">
        <v>17</v>
      </c>
      <c r="R20" s="5" t="b">
        <v>1</v>
      </c>
      <c r="S20" s="6" t="b">
        <v>0</v>
      </c>
      <c r="T20" s="7" t="s">
        <v>17</v>
      </c>
      <c r="U20" s="5" t="b">
        <v>1</v>
      </c>
      <c r="V20" s="6" t="b">
        <v>0</v>
      </c>
      <c r="W20" s="7" t="s">
        <v>17</v>
      </c>
      <c r="X20" s="5" t="b">
        <v>1</v>
      </c>
      <c r="Y20" s="6" t="b">
        <v>0</v>
      </c>
      <c r="Z20" s="7" t="s">
        <v>17</v>
      </c>
      <c r="AA20" s="13" t="s">
        <v>20</v>
      </c>
      <c r="AB20" s="13" t="s">
        <v>21</v>
      </c>
      <c r="AC20" s="13" t="s">
        <v>22</v>
      </c>
    </row>
    <row r="21" spans="1:30" x14ac:dyDescent="0.25">
      <c r="A21" s="8">
        <v>1</v>
      </c>
      <c r="B21" s="9" t="s">
        <v>48</v>
      </c>
      <c r="C21" s="10" t="s">
        <v>49</v>
      </c>
      <c r="D21" s="10" t="s">
        <v>50</v>
      </c>
      <c r="E21" s="10">
        <v>40</v>
      </c>
      <c r="F21" s="10">
        <v>25</v>
      </c>
      <c r="G21">
        <v>15</v>
      </c>
      <c r="H21" s="29" t="s">
        <v>23</v>
      </c>
      <c r="I21" s="31">
        <v>5</v>
      </c>
      <c r="J21" s="31">
        <v>8</v>
      </c>
      <c r="K21" s="10">
        <v>2.33</v>
      </c>
      <c r="L21" s="32">
        <v>3</v>
      </c>
      <c r="M21" s="32">
        <v>3</v>
      </c>
      <c r="N21" s="10">
        <v>2</v>
      </c>
      <c r="O21" s="30">
        <v>7</v>
      </c>
      <c r="P21" s="30">
        <v>1</v>
      </c>
      <c r="Q21" s="10">
        <v>6.67</v>
      </c>
      <c r="R21" s="33">
        <v>1</v>
      </c>
      <c r="S21" s="33">
        <v>1</v>
      </c>
      <c r="T21" s="10">
        <f>(R21)-(S21/3)</f>
        <v>0.66666666666666674</v>
      </c>
      <c r="U21" s="34">
        <v>0</v>
      </c>
      <c r="V21" s="34">
        <v>5</v>
      </c>
      <c r="W21" s="10">
        <f>(U21)-(V21/3)</f>
        <v>-1.6666666666666667</v>
      </c>
      <c r="X21" s="35">
        <v>3</v>
      </c>
      <c r="Y21" s="35">
        <v>4</v>
      </c>
      <c r="Z21" s="10">
        <v>1.67</v>
      </c>
      <c r="AA21" s="36">
        <v>218.7936</v>
      </c>
      <c r="AB21" s="33">
        <v>77.61</v>
      </c>
      <c r="AC21" s="37">
        <v>74.12</v>
      </c>
    </row>
    <row r="22" spans="1:30" x14ac:dyDescent="0.25">
      <c r="A22" s="8">
        <v>2</v>
      </c>
      <c r="B22" s="9" t="s">
        <v>48</v>
      </c>
      <c r="C22" s="10" t="s">
        <v>49</v>
      </c>
      <c r="D22" s="10" t="s">
        <v>50</v>
      </c>
      <c r="E22" s="10">
        <v>40</v>
      </c>
      <c r="F22" s="10">
        <v>25</v>
      </c>
      <c r="G22" s="10">
        <v>15</v>
      </c>
      <c r="H22" s="10" t="s">
        <v>24</v>
      </c>
      <c r="I22" s="31">
        <v>5</v>
      </c>
      <c r="J22" s="31">
        <v>11</v>
      </c>
      <c r="K22" s="10">
        <f t="shared" ref="K22:K45" si="0">(I22)-(J22/3)</f>
        <v>1.3333333333333335</v>
      </c>
      <c r="L22" s="32">
        <v>5</v>
      </c>
      <c r="M22" s="32">
        <v>2</v>
      </c>
      <c r="N22" s="10">
        <f t="shared" ref="N22:N45" si="1">(L22)-(M22/3)</f>
        <v>4.333333333333333</v>
      </c>
      <c r="O22" s="30">
        <v>9</v>
      </c>
      <c r="P22" s="30">
        <v>1</v>
      </c>
      <c r="Q22" s="10">
        <f t="shared" ref="Q22:Q45" si="2">(O22)-(P22/3)</f>
        <v>8.6666666666666661</v>
      </c>
      <c r="R22" s="33">
        <v>1</v>
      </c>
      <c r="S22" s="33">
        <v>2</v>
      </c>
      <c r="T22" s="10">
        <f t="shared" ref="T22:T45" si="3">(R22)-(S22/3)</f>
        <v>0.33333333333333337</v>
      </c>
      <c r="U22" s="34">
        <v>0</v>
      </c>
      <c r="V22" s="34">
        <v>1</v>
      </c>
      <c r="W22" s="10">
        <f t="shared" ref="W22:W45" si="4">(U22)-(V22/3)</f>
        <v>-0.33333333333333331</v>
      </c>
      <c r="X22" s="35">
        <v>3</v>
      </c>
      <c r="Y22" s="35">
        <v>10</v>
      </c>
      <c r="Z22" s="10">
        <f t="shared" ref="Z22:Z45" si="5">(X22)-(Y22/3)</f>
        <v>-0.33333333333333348</v>
      </c>
      <c r="AA22" s="36">
        <v>222.12180000000001</v>
      </c>
      <c r="AB22" s="33">
        <v>74.89</v>
      </c>
      <c r="AC22" s="37">
        <v>71.150000000000006</v>
      </c>
    </row>
    <row r="23" spans="1:30" x14ac:dyDescent="0.25">
      <c r="A23" s="8">
        <v>3</v>
      </c>
      <c r="B23" s="9" t="s">
        <v>48</v>
      </c>
      <c r="C23" s="10" t="s">
        <v>49</v>
      </c>
      <c r="D23" s="10" t="s">
        <v>50</v>
      </c>
      <c r="E23" s="10">
        <v>40</v>
      </c>
      <c r="F23" s="10">
        <v>25</v>
      </c>
      <c r="G23">
        <v>15</v>
      </c>
      <c r="H23" s="30" t="s">
        <v>25</v>
      </c>
      <c r="I23" s="31">
        <v>4</v>
      </c>
      <c r="J23" s="31">
        <v>7</v>
      </c>
      <c r="K23" s="10">
        <f t="shared" si="0"/>
        <v>1.6666666666666665</v>
      </c>
      <c r="L23" s="32">
        <v>1</v>
      </c>
      <c r="M23" s="32">
        <v>2</v>
      </c>
      <c r="N23" s="10">
        <f t="shared" si="1"/>
        <v>0.33333333333333337</v>
      </c>
      <c r="O23" s="30">
        <v>7</v>
      </c>
      <c r="P23" s="30">
        <v>1</v>
      </c>
      <c r="Q23" s="10">
        <f t="shared" si="2"/>
        <v>6.666666666666667</v>
      </c>
      <c r="R23" s="33">
        <v>1</v>
      </c>
      <c r="S23" s="33">
        <v>2</v>
      </c>
      <c r="T23" s="10">
        <f t="shared" si="3"/>
        <v>0.33333333333333337</v>
      </c>
      <c r="U23" s="34">
        <v>1</v>
      </c>
      <c r="V23" s="34">
        <v>2</v>
      </c>
      <c r="W23" s="10">
        <f t="shared" si="4"/>
        <v>0.33333333333333337</v>
      </c>
      <c r="X23" s="35">
        <v>4</v>
      </c>
      <c r="Y23" s="35">
        <v>5</v>
      </c>
      <c r="Z23" s="10">
        <f t="shared" si="5"/>
        <v>2.333333333333333</v>
      </c>
      <c r="AA23" s="36">
        <v>227.5412</v>
      </c>
      <c r="AB23" s="33">
        <v>70.010000000000005</v>
      </c>
      <c r="AC23" s="37">
        <v>66.430000000000007</v>
      </c>
    </row>
    <row r="24" spans="1:30" x14ac:dyDescent="0.25">
      <c r="A24" s="8">
        <v>4</v>
      </c>
      <c r="B24" s="9" t="s">
        <v>48</v>
      </c>
      <c r="C24" s="10" t="s">
        <v>49</v>
      </c>
      <c r="D24" s="10" t="s">
        <v>50</v>
      </c>
      <c r="E24" s="10">
        <v>40</v>
      </c>
      <c r="F24" s="10">
        <v>25</v>
      </c>
      <c r="G24" s="10">
        <v>15</v>
      </c>
      <c r="H24" s="10" t="s">
        <v>26</v>
      </c>
      <c r="I24" s="31">
        <v>15</v>
      </c>
      <c r="J24" s="31">
        <v>4</v>
      </c>
      <c r="K24" s="10">
        <f t="shared" si="0"/>
        <v>13.666666666666666</v>
      </c>
      <c r="L24" s="32">
        <v>8</v>
      </c>
      <c r="M24" s="32">
        <v>2</v>
      </c>
      <c r="N24" s="10">
        <f t="shared" si="1"/>
        <v>7.333333333333333</v>
      </c>
      <c r="O24" s="30">
        <v>9</v>
      </c>
      <c r="P24" s="30">
        <v>1</v>
      </c>
      <c r="Q24" s="10">
        <f t="shared" si="2"/>
        <v>8.6666666666666661</v>
      </c>
      <c r="R24" s="33">
        <v>6</v>
      </c>
      <c r="S24" s="33">
        <v>2</v>
      </c>
      <c r="T24" s="10">
        <f t="shared" si="3"/>
        <v>5.333333333333333</v>
      </c>
      <c r="U24" s="34">
        <v>4</v>
      </c>
      <c r="V24" s="34">
        <v>4</v>
      </c>
      <c r="W24" s="10">
        <f t="shared" si="4"/>
        <v>2.666666666666667</v>
      </c>
      <c r="X24" s="35">
        <v>14</v>
      </c>
      <c r="Y24" s="35">
        <v>3</v>
      </c>
      <c r="Z24" s="10">
        <f t="shared" si="5"/>
        <v>13</v>
      </c>
      <c r="AA24" s="36">
        <v>340.60770000000002</v>
      </c>
      <c r="AB24" s="33">
        <v>15.74</v>
      </c>
      <c r="AC24" s="37">
        <v>16.239999999999998</v>
      </c>
    </row>
    <row r="25" spans="1:30" x14ac:dyDescent="0.25">
      <c r="A25" s="8">
        <v>5</v>
      </c>
      <c r="B25" s="9" t="s">
        <v>48</v>
      </c>
      <c r="C25" s="10" t="s">
        <v>49</v>
      </c>
      <c r="D25" s="10" t="s">
        <v>50</v>
      </c>
      <c r="E25" s="10">
        <v>40</v>
      </c>
      <c r="F25" s="10">
        <v>25</v>
      </c>
      <c r="G25">
        <v>15</v>
      </c>
      <c r="H25" s="30" t="s">
        <v>27</v>
      </c>
      <c r="I25" s="31">
        <v>5</v>
      </c>
      <c r="J25" s="31">
        <v>15</v>
      </c>
      <c r="K25" s="10">
        <f t="shared" si="0"/>
        <v>0</v>
      </c>
      <c r="L25" s="32">
        <v>3</v>
      </c>
      <c r="M25" s="32">
        <v>7</v>
      </c>
      <c r="N25" s="10">
        <f t="shared" si="1"/>
        <v>0.66666666666666652</v>
      </c>
      <c r="O25" s="30">
        <v>6</v>
      </c>
      <c r="P25" s="30">
        <v>4</v>
      </c>
      <c r="Q25" s="10">
        <f t="shared" si="2"/>
        <v>4.666666666666667</v>
      </c>
      <c r="R25" s="33">
        <v>2</v>
      </c>
      <c r="S25" s="33">
        <v>8</v>
      </c>
      <c r="T25" s="10">
        <f t="shared" si="3"/>
        <v>-0.66666666666666652</v>
      </c>
      <c r="U25" s="34">
        <v>6</v>
      </c>
      <c r="V25" s="34">
        <v>14</v>
      </c>
      <c r="W25" s="10">
        <f t="shared" si="4"/>
        <v>1.333333333333333</v>
      </c>
      <c r="X25" s="35">
        <v>5</v>
      </c>
      <c r="Y25" s="35">
        <v>15</v>
      </c>
      <c r="Z25" s="10">
        <f t="shared" si="5"/>
        <v>0</v>
      </c>
      <c r="AA25" s="36">
        <v>215.24039999999999</v>
      </c>
      <c r="AB25" s="33">
        <v>80.42</v>
      </c>
      <c r="AC25" s="37">
        <v>77.22</v>
      </c>
    </row>
    <row r="26" spans="1:30" x14ac:dyDescent="0.25">
      <c r="A26" s="8">
        <v>6</v>
      </c>
      <c r="B26" s="9" t="s">
        <v>48</v>
      </c>
      <c r="C26" s="10" t="s">
        <v>49</v>
      </c>
      <c r="D26" s="10" t="s">
        <v>50</v>
      </c>
      <c r="E26" s="10">
        <v>40</v>
      </c>
      <c r="F26" s="10">
        <v>25</v>
      </c>
      <c r="G26" s="10">
        <v>15</v>
      </c>
      <c r="H26" s="10" t="s">
        <v>28</v>
      </c>
      <c r="I26" s="31">
        <v>10</v>
      </c>
      <c r="J26" s="31">
        <v>9</v>
      </c>
      <c r="K26" s="10">
        <f t="shared" si="0"/>
        <v>7</v>
      </c>
      <c r="L26" s="32">
        <v>6</v>
      </c>
      <c r="M26" s="32">
        <v>3</v>
      </c>
      <c r="N26" s="10">
        <f t="shared" si="1"/>
        <v>5</v>
      </c>
      <c r="O26" s="30">
        <v>5</v>
      </c>
      <c r="P26" s="30">
        <v>5</v>
      </c>
      <c r="Q26" s="10">
        <f t="shared" si="2"/>
        <v>3.333333333333333</v>
      </c>
      <c r="R26" s="33">
        <v>5</v>
      </c>
      <c r="S26" s="33">
        <v>5</v>
      </c>
      <c r="T26" s="10">
        <f t="shared" si="3"/>
        <v>3.333333333333333</v>
      </c>
      <c r="U26" s="34">
        <v>6</v>
      </c>
      <c r="V26" s="34">
        <v>14</v>
      </c>
      <c r="W26" s="10">
        <f t="shared" si="4"/>
        <v>1.333333333333333</v>
      </c>
      <c r="X26" s="35">
        <v>7</v>
      </c>
      <c r="Y26" s="35">
        <v>13</v>
      </c>
      <c r="Z26" s="10">
        <f t="shared" si="5"/>
        <v>2.666666666666667</v>
      </c>
      <c r="AA26" s="36">
        <v>258.4898</v>
      </c>
      <c r="AB26" s="33">
        <v>47.05</v>
      </c>
      <c r="AC26" s="37">
        <v>44.62</v>
      </c>
    </row>
    <row r="27" spans="1:30" x14ac:dyDescent="0.25">
      <c r="A27" s="8">
        <v>7</v>
      </c>
      <c r="B27" s="9" t="s">
        <v>48</v>
      </c>
      <c r="C27" s="10" t="s">
        <v>49</v>
      </c>
      <c r="D27" s="10" t="s">
        <v>50</v>
      </c>
      <c r="E27" s="10">
        <v>40</v>
      </c>
      <c r="F27" s="10">
        <v>25</v>
      </c>
      <c r="G27">
        <v>15</v>
      </c>
      <c r="H27" s="30" t="s">
        <v>29</v>
      </c>
      <c r="I27" s="31">
        <v>9</v>
      </c>
      <c r="J27" s="31">
        <v>8</v>
      </c>
      <c r="K27" s="10">
        <f t="shared" si="0"/>
        <v>6.3333333333333339</v>
      </c>
      <c r="L27" s="32">
        <v>3</v>
      </c>
      <c r="M27" s="32">
        <v>3</v>
      </c>
      <c r="N27" s="10">
        <f t="shared" si="1"/>
        <v>2</v>
      </c>
      <c r="O27" s="30">
        <v>6</v>
      </c>
      <c r="P27" s="30">
        <v>3</v>
      </c>
      <c r="Q27" s="10">
        <f t="shared" si="2"/>
        <v>5</v>
      </c>
      <c r="R27" s="33">
        <v>3</v>
      </c>
      <c r="S27" s="33">
        <v>1</v>
      </c>
      <c r="T27" s="10">
        <f t="shared" si="3"/>
        <v>2.6666666666666665</v>
      </c>
      <c r="U27" s="34">
        <v>1</v>
      </c>
      <c r="V27" s="34">
        <v>6</v>
      </c>
      <c r="W27" s="10">
        <f t="shared" si="4"/>
        <v>-1</v>
      </c>
      <c r="X27" s="35">
        <v>7</v>
      </c>
      <c r="Y27" s="35">
        <v>5</v>
      </c>
      <c r="Z27" s="10">
        <f t="shared" si="5"/>
        <v>5.333333333333333</v>
      </c>
      <c r="AA27" s="36">
        <v>249.52250000000001</v>
      </c>
      <c r="AB27" s="33">
        <v>53</v>
      </c>
      <c r="AC27" s="37">
        <v>49.96</v>
      </c>
    </row>
    <row r="28" spans="1:30" x14ac:dyDescent="0.25">
      <c r="A28" s="8">
        <v>8</v>
      </c>
      <c r="B28" s="9" t="s">
        <v>48</v>
      </c>
      <c r="C28" s="10" t="s">
        <v>49</v>
      </c>
      <c r="D28" s="10" t="s">
        <v>50</v>
      </c>
      <c r="E28" s="10">
        <v>40</v>
      </c>
      <c r="F28" s="10">
        <v>25</v>
      </c>
      <c r="G28" s="10">
        <v>15</v>
      </c>
      <c r="H28" s="10" t="s">
        <v>30</v>
      </c>
      <c r="I28" s="31">
        <v>5</v>
      </c>
      <c r="J28" s="31">
        <v>12</v>
      </c>
      <c r="K28" s="10">
        <f t="shared" si="0"/>
        <v>1</v>
      </c>
      <c r="L28" s="32">
        <v>3</v>
      </c>
      <c r="M28" s="32">
        <v>5</v>
      </c>
      <c r="N28" s="10">
        <f t="shared" si="1"/>
        <v>1.3333333333333333</v>
      </c>
      <c r="O28" s="30">
        <v>6</v>
      </c>
      <c r="P28" s="30">
        <v>3</v>
      </c>
      <c r="Q28" s="10">
        <f t="shared" si="2"/>
        <v>5</v>
      </c>
      <c r="R28" s="33">
        <v>2</v>
      </c>
      <c r="S28" s="33">
        <v>6</v>
      </c>
      <c r="T28" s="10">
        <f t="shared" si="3"/>
        <v>0</v>
      </c>
      <c r="U28" s="34">
        <v>3</v>
      </c>
      <c r="V28" s="34">
        <v>11</v>
      </c>
      <c r="W28" s="10">
        <f t="shared" si="4"/>
        <v>-0.66666666666666652</v>
      </c>
      <c r="X28" s="35">
        <v>4</v>
      </c>
      <c r="Y28" s="35">
        <v>11</v>
      </c>
      <c r="Z28" s="10">
        <f t="shared" si="5"/>
        <v>0.33333333333333348</v>
      </c>
      <c r="AA28" s="36">
        <v>210.7056</v>
      </c>
      <c r="AB28" s="33">
        <v>84.15</v>
      </c>
      <c r="AC28" s="37">
        <v>81.14</v>
      </c>
    </row>
    <row r="29" spans="1:30" x14ac:dyDescent="0.25">
      <c r="A29" s="8">
        <v>9</v>
      </c>
      <c r="B29" s="9" t="s">
        <v>48</v>
      </c>
      <c r="C29" s="10" t="s">
        <v>49</v>
      </c>
      <c r="D29" s="10" t="s">
        <v>50</v>
      </c>
      <c r="E29" s="10">
        <v>40</v>
      </c>
      <c r="F29" s="10">
        <v>25</v>
      </c>
      <c r="G29">
        <v>15</v>
      </c>
      <c r="H29" s="30" t="s">
        <v>31</v>
      </c>
      <c r="I29" s="31">
        <v>5</v>
      </c>
      <c r="J29" s="31">
        <v>12</v>
      </c>
      <c r="K29" s="10">
        <f t="shared" si="0"/>
        <v>1</v>
      </c>
      <c r="L29" s="32">
        <v>5</v>
      </c>
      <c r="M29" s="32">
        <v>2</v>
      </c>
      <c r="N29" s="10">
        <f t="shared" si="1"/>
        <v>4.333333333333333</v>
      </c>
      <c r="O29" s="30">
        <v>8</v>
      </c>
      <c r="P29" s="30">
        <v>2</v>
      </c>
      <c r="Q29" s="10">
        <f t="shared" si="2"/>
        <v>7.333333333333333</v>
      </c>
      <c r="R29" s="33">
        <v>3</v>
      </c>
      <c r="S29" s="33">
        <v>3</v>
      </c>
      <c r="T29" s="10">
        <f t="shared" si="3"/>
        <v>2</v>
      </c>
      <c r="U29" s="34">
        <v>2</v>
      </c>
      <c r="V29" s="34">
        <v>8</v>
      </c>
      <c r="W29" s="10">
        <f t="shared" si="4"/>
        <v>-0.66666666666666652</v>
      </c>
      <c r="X29" s="35">
        <v>4</v>
      </c>
      <c r="Y29" s="35">
        <v>11</v>
      </c>
      <c r="Z29" s="10">
        <f t="shared" si="5"/>
        <v>0.33333333333333348</v>
      </c>
      <c r="AA29" s="36">
        <v>221.5273</v>
      </c>
      <c r="AB29" s="33">
        <v>75.540000000000006</v>
      </c>
      <c r="AC29" s="37">
        <v>71.69</v>
      </c>
    </row>
    <row r="30" spans="1:30" x14ac:dyDescent="0.25">
      <c r="A30" s="8">
        <v>10</v>
      </c>
      <c r="B30" s="9" t="s">
        <v>48</v>
      </c>
      <c r="C30" s="10" t="s">
        <v>49</v>
      </c>
      <c r="D30" s="10" t="s">
        <v>50</v>
      </c>
      <c r="E30" s="10">
        <v>40</v>
      </c>
      <c r="F30" s="10">
        <v>25</v>
      </c>
      <c r="G30" s="10">
        <v>15</v>
      </c>
      <c r="H30" s="10" t="s">
        <v>32</v>
      </c>
      <c r="I30" s="31">
        <v>12</v>
      </c>
      <c r="J30" s="31">
        <v>7</v>
      </c>
      <c r="K30" s="10">
        <f t="shared" si="0"/>
        <v>9.6666666666666661</v>
      </c>
      <c r="L30" s="32">
        <v>7</v>
      </c>
      <c r="M30" s="32">
        <v>0</v>
      </c>
      <c r="N30" s="10">
        <f t="shared" si="1"/>
        <v>7</v>
      </c>
      <c r="O30" s="30">
        <v>9</v>
      </c>
      <c r="P30" s="30">
        <v>1</v>
      </c>
      <c r="Q30" s="10">
        <f t="shared" si="2"/>
        <v>8.6666666666666661</v>
      </c>
      <c r="R30" s="33">
        <v>4</v>
      </c>
      <c r="S30" s="33">
        <v>0</v>
      </c>
      <c r="T30" s="10">
        <f t="shared" si="3"/>
        <v>4</v>
      </c>
      <c r="U30" s="34">
        <v>2</v>
      </c>
      <c r="V30" s="34">
        <v>9</v>
      </c>
      <c r="W30" s="10">
        <f t="shared" si="4"/>
        <v>-1</v>
      </c>
      <c r="X30" s="35">
        <v>8</v>
      </c>
      <c r="Y30" s="35">
        <v>7</v>
      </c>
      <c r="Z30" s="10">
        <f t="shared" si="5"/>
        <v>5.6666666666666661</v>
      </c>
      <c r="AA30" s="36">
        <v>279.19990000000001</v>
      </c>
      <c r="AB30" s="33">
        <v>36.950000000000003</v>
      </c>
      <c r="AC30" s="37">
        <v>35.57</v>
      </c>
      <c r="AD30" s="10"/>
    </row>
    <row r="31" spans="1:30" x14ac:dyDescent="0.25">
      <c r="A31" s="8">
        <v>11</v>
      </c>
      <c r="B31" s="9" t="s">
        <v>48</v>
      </c>
      <c r="C31" s="10" t="s">
        <v>49</v>
      </c>
      <c r="D31" s="10" t="s">
        <v>50</v>
      </c>
      <c r="E31" s="10">
        <v>40</v>
      </c>
      <c r="F31" s="10">
        <v>25</v>
      </c>
      <c r="G31">
        <v>15</v>
      </c>
      <c r="H31" s="30" t="s">
        <v>33</v>
      </c>
      <c r="I31" s="31">
        <v>7</v>
      </c>
      <c r="J31" s="31">
        <v>8</v>
      </c>
      <c r="K31" s="10">
        <f t="shared" si="0"/>
        <v>4.3333333333333339</v>
      </c>
      <c r="L31" s="32">
        <v>8</v>
      </c>
      <c r="M31" s="32">
        <v>1</v>
      </c>
      <c r="N31" s="10">
        <f t="shared" si="1"/>
        <v>7.666666666666667</v>
      </c>
      <c r="O31" s="30">
        <v>6</v>
      </c>
      <c r="P31" s="30">
        <v>3</v>
      </c>
      <c r="Q31" s="10">
        <f t="shared" si="2"/>
        <v>5</v>
      </c>
      <c r="R31" s="33">
        <v>6</v>
      </c>
      <c r="S31" s="33">
        <v>3</v>
      </c>
      <c r="T31" s="10">
        <f t="shared" si="3"/>
        <v>5</v>
      </c>
      <c r="U31" s="34">
        <v>3</v>
      </c>
      <c r="V31" s="34">
        <v>8</v>
      </c>
      <c r="W31" s="10">
        <f t="shared" si="4"/>
        <v>0.33333333333333348</v>
      </c>
      <c r="X31" s="35">
        <v>4</v>
      </c>
      <c r="Y31" s="35">
        <v>11</v>
      </c>
      <c r="Z31" s="10">
        <f t="shared" si="5"/>
        <v>0.33333333333333348</v>
      </c>
      <c r="AA31" s="36">
        <v>244.02189999999999</v>
      </c>
      <c r="AB31" s="33">
        <v>56.43</v>
      </c>
      <c r="AC31" s="37">
        <v>53.62</v>
      </c>
    </row>
    <row r="32" spans="1:30" x14ac:dyDescent="0.25">
      <c r="A32" s="8">
        <v>12</v>
      </c>
      <c r="B32" s="9" t="s">
        <v>48</v>
      </c>
      <c r="C32" s="10" t="s">
        <v>49</v>
      </c>
      <c r="D32" s="10" t="s">
        <v>50</v>
      </c>
      <c r="E32" s="10">
        <v>40</v>
      </c>
      <c r="F32" s="10">
        <v>25</v>
      </c>
      <c r="G32" s="10">
        <v>15</v>
      </c>
      <c r="H32" s="10" t="s">
        <v>34</v>
      </c>
      <c r="I32" s="31">
        <v>4</v>
      </c>
      <c r="J32" s="31">
        <v>7</v>
      </c>
      <c r="K32" s="10">
        <f t="shared" si="0"/>
        <v>1.6666666666666665</v>
      </c>
      <c r="L32" s="32">
        <v>1</v>
      </c>
      <c r="M32" s="32">
        <v>2</v>
      </c>
      <c r="N32" s="10">
        <f t="shared" si="1"/>
        <v>0.33333333333333337</v>
      </c>
      <c r="O32" s="30">
        <v>3</v>
      </c>
      <c r="P32" s="30">
        <v>4</v>
      </c>
      <c r="Q32" s="10">
        <f t="shared" si="2"/>
        <v>1.6666666666666667</v>
      </c>
      <c r="R32" s="33">
        <v>0</v>
      </c>
      <c r="S32" s="33">
        <v>1</v>
      </c>
      <c r="T32" s="10">
        <f t="shared" si="3"/>
        <v>-0.33333333333333331</v>
      </c>
      <c r="U32" s="34">
        <v>0</v>
      </c>
      <c r="V32" s="34">
        <v>3</v>
      </c>
      <c r="W32" s="10">
        <f t="shared" si="4"/>
        <v>-1</v>
      </c>
      <c r="X32" s="35">
        <v>4</v>
      </c>
      <c r="Y32" s="35">
        <v>4</v>
      </c>
      <c r="Z32" s="10">
        <f t="shared" si="5"/>
        <v>2.666666666666667</v>
      </c>
      <c r="AA32" s="36">
        <v>212.15539999999999</v>
      </c>
      <c r="AB32" s="33">
        <v>82.88</v>
      </c>
      <c r="AC32" s="37">
        <v>79.89</v>
      </c>
    </row>
    <row r="33" spans="1:29" x14ac:dyDescent="0.25">
      <c r="A33" s="8">
        <v>13</v>
      </c>
      <c r="B33" s="9" t="s">
        <v>48</v>
      </c>
      <c r="C33" s="10" t="s">
        <v>49</v>
      </c>
      <c r="D33" s="10" t="s">
        <v>50</v>
      </c>
      <c r="E33" s="10">
        <v>40</v>
      </c>
      <c r="F33" s="10">
        <v>25</v>
      </c>
      <c r="G33">
        <v>15</v>
      </c>
      <c r="H33" s="30" t="s">
        <v>35</v>
      </c>
      <c r="I33" s="31">
        <v>5</v>
      </c>
      <c r="J33" s="31">
        <v>12</v>
      </c>
      <c r="K33" s="10">
        <f t="shared" si="0"/>
        <v>1</v>
      </c>
      <c r="L33" s="32">
        <v>3</v>
      </c>
      <c r="M33" s="32">
        <v>4</v>
      </c>
      <c r="N33" s="10">
        <f t="shared" si="1"/>
        <v>1.6666666666666667</v>
      </c>
      <c r="O33" s="30">
        <v>3</v>
      </c>
      <c r="P33" s="30">
        <v>5</v>
      </c>
      <c r="Q33" s="10">
        <f t="shared" si="2"/>
        <v>1.3333333333333333</v>
      </c>
      <c r="R33" s="33">
        <v>1</v>
      </c>
      <c r="S33" s="33">
        <v>7</v>
      </c>
      <c r="T33" s="10">
        <f t="shared" si="3"/>
        <v>-1.3333333333333335</v>
      </c>
      <c r="U33" s="34">
        <v>6</v>
      </c>
      <c r="V33" s="34">
        <v>4</v>
      </c>
      <c r="W33" s="10">
        <f t="shared" si="4"/>
        <v>4.666666666666667</v>
      </c>
      <c r="X33" s="35">
        <v>3</v>
      </c>
      <c r="Y33" s="35">
        <v>9</v>
      </c>
      <c r="Z33" s="10">
        <f t="shared" si="5"/>
        <v>0</v>
      </c>
      <c r="AA33" s="36">
        <v>233.2526</v>
      </c>
      <c r="AB33" s="33">
        <v>65.150000000000006</v>
      </c>
      <c r="AC33" s="37">
        <v>61.69</v>
      </c>
    </row>
    <row r="34" spans="1:29" x14ac:dyDescent="0.25">
      <c r="A34" s="8">
        <v>14</v>
      </c>
      <c r="B34" s="9" t="s">
        <v>48</v>
      </c>
      <c r="C34" s="10" t="s">
        <v>49</v>
      </c>
      <c r="D34" s="10" t="s">
        <v>50</v>
      </c>
      <c r="E34" s="10">
        <v>40</v>
      </c>
      <c r="F34" s="10">
        <v>25</v>
      </c>
      <c r="G34" s="10">
        <v>15</v>
      </c>
      <c r="H34" s="10" t="s">
        <v>36</v>
      </c>
      <c r="I34" s="31">
        <v>15</v>
      </c>
      <c r="J34" s="31">
        <v>3</v>
      </c>
      <c r="K34" s="10">
        <f t="shared" si="0"/>
        <v>14</v>
      </c>
      <c r="L34" s="32">
        <v>9</v>
      </c>
      <c r="M34" s="32">
        <v>0</v>
      </c>
      <c r="N34" s="10">
        <f t="shared" si="1"/>
        <v>9</v>
      </c>
      <c r="O34" s="30">
        <v>10</v>
      </c>
      <c r="P34" s="30">
        <v>0</v>
      </c>
      <c r="Q34" s="10">
        <f t="shared" si="2"/>
        <v>10</v>
      </c>
      <c r="R34" s="33">
        <v>2</v>
      </c>
      <c r="S34" s="33">
        <v>0</v>
      </c>
      <c r="T34" s="10">
        <f t="shared" si="3"/>
        <v>2</v>
      </c>
      <c r="U34" s="34">
        <v>5</v>
      </c>
      <c r="V34" s="34">
        <v>3</v>
      </c>
      <c r="W34" s="10">
        <f t="shared" si="4"/>
        <v>4</v>
      </c>
      <c r="X34" s="35">
        <v>12</v>
      </c>
      <c r="Y34" s="35">
        <v>7</v>
      </c>
      <c r="Z34" s="10">
        <f t="shared" si="5"/>
        <v>9.6666666666666661</v>
      </c>
      <c r="AA34" s="36">
        <v>337.71589999999998</v>
      </c>
      <c r="AB34" s="33">
        <v>16.32</v>
      </c>
      <c r="AC34" s="37">
        <v>16.899999999999999</v>
      </c>
    </row>
    <row r="35" spans="1:29" x14ac:dyDescent="0.25">
      <c r="A35" s="8">
        <v>15</v>
      </c>
      <c r="B35" s="9" t="s">
        <v>48</v>
      </c>
      <c r="C35" s="10" t="s">
        <v>49</v>
      </c>
      <c r="D35" s="10" t="s">
        <v>50</v>
      </c>
      <c r="E35" s="10">
        <v>40</v>
      </c>
      <c r="F35" s="10">
        <v>25</v>
      </c>
      <c r="G35">
        <v>15</v>
      </c>
      <c r="H35" s="30" t="s">
        <v>37</v>
      </c>
      <c r="I35" s="31">
        <v>6</v>
      </c>
      <c r="J35" s="31">
        <v>13</v>
      </c>
      <c r="K35" s="10">
        <f t="shared" si="0"/>
        <v>1.666666666666667</v>
      </c>
      <c r="L35" s="32">
        <v>8</v>
      </c>
      <c r="M35" s="32">
        <v>1</v>
      </c>
      <c r="N35" s="10">
        <f t="shared" si="1"/>
        <v>7.666666666666667</v>
      </c>
      <c r="O35" s="30">
        <v>6</v>
      </c>
      <c r="P35" s="30">
        <v>3</v>
      </c>
      <c r="Q35" s="10">
        <f t="shared" si="2"/>
        <v>5</v>
      </c>
      <c r="R35" s="33">
        <v>0</v>
      </c>
      <c r="S35" s="33">
        <v>0</v>
      </c>
      <c r="T35" s="10">
        <f t="shared" si="3"/>
        <v>0</v>
      </c>
      <c r="U35" s="34">
        <v>3</v>
      </c>
      <c r="V35" s="34">
        <v>10</v>
      </c>
      <c r="W35" s="10">
        <f t="shared" si="4"/>
        <v>-0.33333333333333348</v>
      </c>
      <c r="X35" s="35">
        <v>8</v>
      </c>
      <c r="Y35" s="35">
        <v>7</v>
      </c>
      <c r="Z35" s="10">
        <f t="shared" si="5"/>
        <v>5.6666666666666661</v>
      </c>
      <c r="AA35" s="36">
        <v>243.2764</v>
      </c>
      <c r="AB35" s="33">
        <v>59.97</v>
      </c>
      <c r="AC35" s="37">
        <v>54.13</v>
      </c>
    </row>
    <row r="36" spans="1:29" x14ac:dyDescent="0.25">
      <c r="A36" s="8">
        <v>16</v>
      </c>
      <c r="B36" s="9" t="s">
        <v>48</v>
      </c>
      <c r="C36" s="10" t="s">
        <v>49</v>
      </c>
      <c r="D36" s="10" t="s">
        <v>50</v>
      </c>
      <c r="E36" s="10">
        <v>40</v>
      </c>
      <c r="F36" s="10">
        <v>25</v>
      </c>
      <c r="G36" s="10">
        <v>15</v>
      </c>
      <c r="H36" s="10" t="s">
        <v>38</v>
      </c>
      <c r="I36" s="31">
        <v>5</v>
      </c>
      <c r="J36" s="31">
        <v>15</v>
      </c>
      <c r="K36" s="10">
        <f t="shared" si="0"/>
        <v>0</v>
      </c>
      <c r="L36" s="32">
        <v>3</v>
      </c>
      <c r="M36" s="32">
        <v>7</v>
      </c>
      <c r="N36" s="10">
        <f t="shared" si="1"/>
        <v>0.66666666666666652</v>
      </c>
      <c r="O36" s="30">
        <v>4</v>
      </c>
      <c r="P36" s="30">
        <v>6</v>
      </c>
      <c r="Q36" s="10">
        <f t="shared" si="2"/>
        <v>2</v>
      </c>
      <c r="R36" s="33">
        <v>3</v>
      </c>
      <c r="S36" s="33">
        <v>7</v>
      </c>
      <c r="T36" s="10">
        <f t="shared" si="3"/>
        <v>0.66666666666666652</v>
      </c>
      <c r="U36" s="34">
        <v>7</v>
      </c>
      <c r="V36" s="34">
        <v>13</v>
      </c>
      <c r="W36" s="10">
        <f t="shared" si="4"/>
        <v>2.666666666666667</v>
      </c>
      <c r="X36" s="35">
        <v>1</v>
      </c>
      <c r="Y36" s="35">
        <v>19</v>
      </c>
      <c r="Z36" s="10">
        <f t="shared" si="5"/>
        <v>-5.333333333333333</v>
      </c>
      <c r="AA36" s="36">
        <v>201.49789999999999</v>
      </c>
      <c r="AB36" s="33">
        <v>90.61</v>
      </c>
      <c r="AC36" s="37">
        <v>88.29</v>
      </c>
    </row>
    <row r="37" spans="1:29" x14ac:dyDescent="0.25">
      <c r="A37" s="8">
        <v>17</v>
      </c>
      <c r="B37" s="9" t="s">
        <v>48</v>
      </c>
      <c r="C37" s="10" t="s">
        <v>49</v>
      </c>
      <c r="D37" s="10" t="s">
        <v>50</v>
      </c>
      <c r="E37" s="10">
        <v>40</v>
      </c>
      <c r="F37" s="10">
        <v>25</v>
      </c>
      <c r="G37">
        <v>15</v>
      </c>
      <c r="H37" s="30" t="s">
        <v>39</v>
      </c>
      <c r="I37" s="31">
        <v>4</v>
      </c>
      <c r="J37" s="31">
        <v>16</v>
      </c>
      <c r="K37" s="10">
        <f t="shared" si="0"/>
        <v>-1.333333333333333</v>
      </c>
      <c r="L37" s="32">
        <v>3</v>
      </c>
      <c r="M37" s="32">
        <v>5</v>
      </c>
      <c r="N37" s="10">
        <f t="shared" si="1"/>
        <v>1.3333333333333333</v>
      </c>
      <c r="O37" s="30">
        <v>5</v>
      </c>
      <c r="P37" s="30">
        <v>5</v>
      </c>
      <c r="Q37" s="10">
        <f t="shared" si="2"/>
        <v>3.333333333333333</v>
      </c>
      <c r="R37" s="33">
        <v>0</v>
      </c>
      <c r="S37" s="33">
        <v>1</v>
      </c>
      <c r="T37" s="10">
        <f t="shared" si="3"/>
        <v>-0.33333333333333331</v>
      </c>
      <c r="U37" s="34">
        <v>3</v>
      </c>
      <c r="V37" s="34">
        <v>13</v>
      </c>
      <c r="W37" s="10">
        <f t="shared" si="4"/>
        <v>-1.333333333333333</v>
      </c>
      <c r="X37" s="35">
        <v>7</v>
      </c>
      <c r="Y37" s="35">
        <v>10</v>
      </c>
      <c r="Z37" s="10">
        <f t="shared" si="5"/>
        <v>3.6666666666666665</v>
      </c>
      <c r="AA37" s="36">
        <v>207.58070000000001</v>
      </c>
      <c r="AB37" s="33">
        <v>86.29</v>
      </c>
      <c r="AC37" s="37">
        <v>83.72</v>
      </c>
    </row>
    <row r="38" spans="1:29" x14ac:dyDescent="0.25">
      <c r="A38" s="8">
        <v>18</v>
      </c>
      <c r="B38" s="9" t="s">
        <v>48</v>
      </c>
      <c r="C38" s="10" t="s">
        <v>49</v>
      </c>
      <c r="D38" s="10" t="s">
        <v>50</v>
      </c>
      <c r="E38" s="10">
        <v>40</v>
      </c>
      <c r="F38" s="10">
        <v>25</v>
      </c>
      <c r="G38" s="10">
        <v>15</v>
      </c>
      <c r="H38" s="10" t="s">
        <v>40</v>
      </c>
      <c r="I38" s="31">
        <v>4</v>
      </c>
      <c r="J38" s="31">
        <v>7</v>
      </c>
      <c r="K38" s="10">
        <f t="shared" si="0"/>
        <v>1.6666666666666665</v>
      </c>
      <c r="L38" s="32">
        <v>0</v>
      </c>
      <c r="M38" s="32">
        <v>0</v>
      </c>
      <c r="N38" s="10">
        <f t="shared" si="1"/>
        <v>0</v>
      </c>
      <c r="O38" s="30">
        <v>6</v>
      </c>
      <c r="P38" s="30">
        <v>3</v>
      </c>
      <c r="Q38" s="10">
        <f t="shared" si="2"/>
        <v>5</v>
      </c>
      <c r="R38" s="33">
        <v>0</v>
      </c>
      <c r="S38" s="33">
        <v>0</v>
      </c>
      <c r="T38" s="10">
        <f t="shared" si="3"/>
        <v>0</v>
      </c>
      <c r="U38" s="34">
        <v>6</v>
      </c>
      <c r="V38" s="34">
        <v>8</v>
      </c>
      <c r="W38" s="10">
        <f t="shared" si="4"/>
        <v>3.3333333333333335</v>
      </c>
      <c r="X38" s="35">
        <v>4</v>
      </c>
      <c r="Y38" s="35">
        <v>14</v>
      </c>
      <c r="Z38" s="10">
        <f t="shared" si="5"/>
        <v>-0.66666666666666696</v>
      </c>
      <c r="AA38" s="36">
        <v>230.62469999999999</v>
      </c>
      <c r="AB38" s="33">
        <v>67.709999999999994</v>
      </c>
      <c r="AC38" s="37">
        <v>63.83</v>
      </c>
    </row>
    <row r="39" spans="1:29" x14ac:dyDescent="0.25">
      <c r="A39" s="8">
        <v>19</v>
      </c>
      <c r="B39" s="9" t="s">
        <v>48</v>
      </c>
      <c r="C39" s="10" t="s">
        <v>49</v>
      </c>
      <c r="D39" s="10" t="s">
        <v>50</v>
      </c>
      <c r="E39" s="10">
        <v>40</v>
      </c>
      <c r="F39" s="10">
        <v>25</v>
      </c>
      <c r="G39">
        <v>15</v>
      </c>
      <c r="H39" s="30" t="s">
        <v>41</v>
      </c>
      <c r="I39" s="31">
        <v>7</v>
      </c>
      <c r="J39" s="31">
        <v>8</v>
      </c>
      <c r="K39" s="10">
        <f t="shared" si="0"/>
        <v>4.3333333333333339</v>
      </c>
      <c r="L39" s="32">
        <v>3</v>
      </c>
      <c r="M39" s="32">
        <v>1</v>
      </c>
      <c r="N39" s="10">
        <f t="shared" si="1"/>
        <v>2.6666666666666665</v>
      </c>
      <c r="O39" s="30">
        <v>8</v>
      </c>
      <c r="P39" s="30">
        <v>2</v>
      </c>
      <c r="Q39" s="10">
        <f t="shared" si="2"/>
        <v>7.333333333333333</v>
      </c>
      <c r="R39" s="33">
        <v>0</v>
      </c>
      <c r="S39" s="33">
        <v>0</v>
      </c>
      <c r="T39" s="10">
        <f t="shared" si="3"/>
        <v>0</v>
      </c>
      <c r="U39" s="34">
        <v>0</v>
      </c>
      <c r="V39" s="34">
        <v>0</v>
      </c>
      <c r="W39" s="10">
        <f t="shared" si="4"/>
        <v>0</v>
      </c>
      <c r="X39" s="35">
        <v>2</v>
      </c>
      <c r="Y39" s="35">
        <v>2</v>
      </c>
      <c r="Z39" s="10">
        <f t="shared" si="5"/>
        <v>1.3333333333333335</v>
      </c>
      <c r="AA39" s="36">
        <v>240.95320000000001</v>
      </c>
      <c r="AB39" s="33">
        <v>59</v>
      </c>
      <c r="AC39" s="37">
        <v>55.82</v>
      </c>
    </row>
    <row r="40" spans="1:29" x14ac:dyDescent="0.25">
      <c r="A40" s="8">
        <v>20</v>
      </c>
      <c r="B40" s="9" t="s">
        <v>48</v>
      </c>
      <c r="C40" s="10" t="s">
        <v>49</v>
      </c>
      <c r="D40" s="10" t="s">
        <v>50</v>
      </c>
      <c r="E40" s="10">
        <v>40</v>
      </c>
      <c r="F40" s="10">
        <v>25</v>
      </c>
      <c r="G40" s="10">
        <v>15</v>
      </c>
      <c r="H40" s="10" t="s">
        <v>42</v>
      </c>
      <c r="I40" s="31">
        <v>4</v>
      </c>
      <c r="J40" s="31">
        <v>13</v>
      </c>
      <c r="K40" s="10">
        <f t="shared" si="0"/>
        <v>-0.33333333333333304</v>
      </c>
      <c r="L40" s="32">
        <v>2</v>
      </c>
      <c r="M40" s="32">
        <v>6</v>
      </c>
      <c r="N40" s="10">
        <f t="shared" si="1"/>
        <v>0</v>
      </c>
      <c r="O40" s="30">
        <v>5</v>
      </c>
      <c r="P40" s="30">
        <v>5</v>
      </c>
      <c r="Q40" s="10">
        <f t="shared" si="2"/>
        <v>3.333333333333333</v>
      </c>
      <c r="R40" s="33">
        <v>0</v>
      </c>
      <c r="S40" s="33">
        <v>0</v>
      </c>
      <c r="T40" s="10">
        <f t="shared" si="3"/>
        <v>0</v>
      </c>
      <c r="U40" s="34">
        <v>3</v>
      </c>
      <c r="V40" s="34">
        <v>10</v>
      </c>
      <c r="W40" s="10">
        <f t="shared" si="4"/>
        <v>-0.33333333333333348</v>
      </c>
      <c r="X40" s="35">
        <v>2</v>
      </c>
      <c r="Y40" s="35">
        <v>13</v>
      </c>
      <c r="Z40" s="10">
        <f t="shared" si="5"/>
        <v>-2.333333333333333</v>
      </c>
      <c r="AA40" s="36">
        <v>193.9196</v>
      </c>
      <c r="AB40" s="33">
        <v>94.52</v>
      </c>
      <c r="AC40" s="37">
        <v>92.89</v>
      </c>
    </row>
    <row r="41" spans="1:29" x14ac:dyDescent="0.25">
      <c r="A41" s="8">
        <v>21</v>
      </c>
      <c r="B41" s="9" t="s">
        <v>48</v>
      </c>
      <c r="C41" s="10" t="s">
        <v>49</v>
      </c>
      <c r="D41" s="10" t="s">
        <v>50</v>
      </c>
      <c r="E41" s="10">
        <v>40</v>
      </c>
      <c r="F41" s="10">
        <v>25</v>
      </c>
      <c r="G41">
        <v>15</v>
      </c>
      <c r="H41" s="30" t="s">
        <v>43</v>
      </c>
      <c r="I41" s="31">
        <v>13</v>
      </c>
      <c r="J41" s="31">
        <v>7</v>
      </c>
      <c r="K41" s="10">
        <f t="shared" si="0"/>
        <v>10.666666666666666</v>
      </c>
      <c r="L41" s="32">
        <v>7</v>
      </c>
      <c r="M41" s="32">
        <v>2</v>
      </c>
      <c r="N41" s="10">
        <f t="shared" si="1"/>
        <v>6.333333333333333</v>
      </c>
      <c r="O41" s="30">
        <v>7</v>
      </c>
      <c r="P41" s="30">
        <v>3</v>
      </c>
      <c r="Q41" s="10">
        <f t="shared" si="2"/>
        <v>6</v>
      </c>
      <c r="R41" s="33">
        <v>7</v>
      </c>
      <c r="S41" s="33">
        <v>3</v>
      </c>
      <c r="T41" s="10">
        <f t="shared" si="3"/>
        <v>6</v>
      </c>
      <c r="U41" s="34">
        <v>3</v>
      </c>
      <c r="V41" s="34">
        <v>10</v>
      </c>
      <c r="W41" s="10">
        <f t="shared" si="4"/>
        <v>-0.33333333333333348</v>
      </c>
      <c r="X41" s="35">
        <v>8</v>
      </c>
      <c r="Y41" s="35">
        <v>9</v>
      </c>
      <c r="Z41" s="10">
        <f t="shared" si="5"/>
        <v>5</v>
      </c>
      <c r="AA41" s="36">
        <v>279.57780000000002</v>
      </c>
      <c r="AB41" s="33">
        <v>35.83</v>
      </c>
      <c r="AC41" s="37">
        <v>34.58</v>
      </c>
    </row>
    <row r="42" spans="1:29" x14ac:dyDescent="0.25">
      <c r="A42" s="8">
        <v>22</v>
      </c>
      <c r="B42" s="9" t="s">
        <v>48</v>
      </c>
      <c r="C42" s="10" t="s">
        <v>49</v>
      </c>
      <c r="D42" s="10" t="s">
        <v>50</v>
      </c>
      <c r="E42" s="10">
        <v>40</v>
      </c>
      <c r="F42" s="10">
        <v>25</v>
      </c>
      <c r="G42" s="10">
        <v>15</v>
      </c>
      <c r="H42" s="10" t="s">
        <v>44</v>
      </c>
      <c r="I42" s="31">
        <v>14</v>
      </c>
      <c r="J42" s="31">
        <v>6</v>
      </c>
      <c r="K42" s="10">
        <f t="shared" si="0"/>
        <v>12</v>
      </c>
      <c r="L42" s="32">
        <v>7</v>
      </c>
      <c r="M42" s="32">
        <v>3</v>
      </c>
      <c r="N42" s="10">
        <f t="shared" si="1"/>
        <v>6</v>
      </c>
      <c r="O42" s="30">
        <v>6</v>
      </c>
      <c r="P42" s="30">
        <v>4</v>
      </c>
      <c r="Q42" s="10">
        <f t="shared" si="2"/>
        <v>4.666666666666667</v>
      </c>
      <c r="R42" s="33">
        <v>1</v>
      </c>
      <c r="S42" s="33">
        <v>0</v>
      </c>
      <c r="T42" s="10">
        <f t="shared" si="3"/>
        <v>1</v>
      </c>
      <c r="U42" s="34">
        <v>0</v>
      </c>
      <c r="V42" s="34">
        <v>2</v>
      </c>
      <c r="W42" s="10">
        <f t="shared" si="4"/>
        <v>-0.66666666666666663</v>
      </c>
      <c r="X42" s="35">
        <v>4</v>
      </c>
      <c r="Y42" s="35">
        <v>12</v>
      </c>
      <c r="Z42" s="10">
        <f t="shared" si="5"/>
        <v>0</v>
      </c>
      <c r="AA42" s="36">
        <v>255.1174</v>
      </c>
      <c r="AB42" s="33">
        <v>49.43</v>
      </c>
      <c r="AC42" s="37">
        <v>46.55</v>
      </c>
    </row>
    <row r="43" spans="1:29" x14ac:dyDescent="0.25">
      <c r="A43" s="8">
        <v>23</v>
      </c>
      <c r="B43" s="9" t="s">
        <v>48</v>
      </c>
      <c r="C43" s="10" t="s">
        <v>49</v>
      </c>
      <c r="D43" s="10" t="s">
        <v>50</v>
      </c>
      <c r="E43" s="10">
        <v>40</v>
      </c>
      <c r="F43" s="10">
        <v>25</v>
      </c>
      <c r="G43">
        <v>15</v>
      </c>
      <c r="H43" s="30" t="s">
        <v>45</v>
      </c>
      <c r="I43" s="31">
        <v>4</v>
      </c>
      <c r="J43" s="31">
        <v>16</v>
      </c>
      <c r="K43" s="10">
        <f t="shared" si="0"/>
        <v>-1.333333333333333</v>
      </c>
      <c r="L43" s="32">
        <v>0</v>
      </c>
      <c r="M43" s="32">
        <v>10</v>
      </c>
      <c r="N43" s="10">
        <f t="shared" si="1"/>
        <v>-3.3333333333333335</v>
      </c>
      <c r="O43" s="30">
        <v>6</v>
      </c>
      <c r="P43" s="30">
        <v>4</v>
      </c>
      <c r="Q43" s="10">
        <f t="shared" si="2"/>
        <v>4.666666666666667</v>
      </c>
      <c r="R43" s="33">
        <v>3</v>
      </c>
      <c r="S43" s="33">
        <v>7</v>
      </c>
      <c r="T43" s="10">
        <f t="shared" si="3"/>
        <v>0.66666666666666652</v>
      </c>
      <c r="U43" s="34">
        <v>4</v>
      </c>
      <c r="V43" s="34">
        <v>16</v>
      </c>
      <c r="W43" s="10">
        <f t="shared" si="4"/>
        <v>-1.333333333333333</v>
      </c>
      <c r="X43" s="35">
        <v>3</v>
      </c>
      <c r="Y43" s="35">
        <v>17</v>
      </c>
      <c r="Z43" s="10">
        <f t="shared" si="5"/>
        <v>-2.666666666666667</v>
      </c>
      <c r="AA43" s="36">
        <v>180</v>
      </c>
      <c r="AB43" s="33">
        <v>98.17</v>
      </c>
      <c r="AC43" s="37">
        <v>97.48</v>
      </c>
    </row>
    <row r="44" spans="1:29" x14ac:dyDescent="0.25">
      <c r="A44" s="8">
        <v>24</v>
      </c>
      <c r="B44" s="9" t="s">
        <v>48</v>
      </c>
      <c r="C44" s="10" t="s">
        <v>49</v>
      </c>
      <c r="D44" s="10" t="s">
        <v>50</v>
      </c>
      <c r="E44" s="10">
        <v>40</v>
      </c>
      <c r="F44" s="10">
        <v>25</v>
      </c>
      <c r="G44" s="10">
        <v>15</v>
      </c>
      <c r="H44" s="10" t="s">
        <v>46</v>
      </c>
      <c r="I44" s="31">
        <v>17</v>
      </c>
      <c r="J44" s="31">
        <v>2</v>
      </c>
      <c r="K44" s="10">
        <f t="shared" si="0"/>
        <v>16.333333333333332</v>
      </c>
      <c r="L44" s="32">
        <v>9</v>
      </c>
      <c r="M44" s="32">
        <v>1</v>
      </c>
      <c r="N44" s="10">
        <f t="shared" si="1"/>
        <v>8.6666666666666661</v>
      </c>
      <c r="O44" s="30">
        <v>8</v>
      </c>
      <c r="P44" s="30">
        <v>2</v>
      </c>
      <c r="Q44" s="10">
        <f t="shared" si="2"/>
        <v>7.333333333333333</v>
      </c>
      <c r="R44" s="33">
        <v>5</v>
      </c>
      <c r="S44" s="33">
        <v>3</v>
      </c>
      <c r="T44" s="10">
        <f t="shared" si="3"/>
        <v>4</v>
      </c>
      <c r="U44" s="34">
        <v>5</v>
      </c>
      <c r="V44" s="34">
        <v>7</v>
      </c>
      <c r="W44" s="10">
        <f t="shared" si="4"/>
        <v>2.6666666666666665</v>
      </c>
      <c r="X44" s="35">
        <v>13</v>
      </c>
      <c r="Y44" s="35">
        <v>5</v>
      </c>
      <c r="Z44" s="10">
        <f t="shared" si="5"/>
        <v>11.333333333333334</v>
      </c>
      <c r="AA44" s="36">
        <v>341.91660000000002</v>
      </c>
      <c r="AB44" s="33">
        <v>15.36</v>
      </c>
      <c r="AC44" s="37">
        <v>15.95</v>
      </c>
    </row>
    <row r="45" spans="1:29" x14ac:dyDescent="0.25">
      <c r="A45" s="8">
        <v>25</v>
      </c>
      <c r="B45" s="9" t="s">
        <v>48</v>
      </c>
      <c r="C45" s="10" t="s">
        <v>49</v>
      </c>
      <c r="D45" s="10" t="s">
        <v>50</v>
      </c>
      <c r="E45" s="10">
        <v>40</v>
      </c>
      <c r="F45" s="10">
        <v>25</v>
      </c>
      <c r="G45" s="10">
        <v>15</v>
      </c>
      <c r="H45" s="30" t="s">
        <v>47</v>
      </c>
      <c r="I45" s="31">
        <v>6</v>
      </c>
      <c r="J45" s="31">
        <v>4</v>
      </c>
      <c r="K45" s="10">
        <f t="shared" si="0"/>
        <v>4.666666666666667</v>
      </c>
      <c r="L45" s="32">
        <v>0</v>
      </c>
      <c r="M45" s="32">
        <v>4</v>
      </c>
      <c r="N45" s="10">
        <f t="shared" si="1"/>
        <v>-1.3333333333333333</v>
      </c>
      <c r="O45" s="30">
        <v>1</v>
      </c>
      <c r="P45" s="30">
        <v>4</v>
      </c>
      <c r="Q45" s="10">
        <f t="shared" si="2"/>
        <v>-0.33333333333333326</v>
      </c>
      <c r="R45" s="33">
        <v>0</v>
      </c>
      <c r="S45" s="33">
        <v>0</v>
      </c>
      <c r="T45" s="10">
        <f t="shared" si="3"/>
        <v>0</v>
      </c>
      <c r="U45" s="34">
        <v>0</v>
      </c>
      <c r="V45" s="34">
        <v>0</v>
      </c>
      <c r="W45" s="10">
        <f t="shared" si="4"/>
        <v>0</v>
      </c>
      <c r="X45" s="35">
        <v>2</v>
      </c>
      <c r="Y45" s="35">
        <v>7</v>
      </c>
      <c r="Z45" s="10">
        <f t="shared" si="5"/>
        <v>-0.33333333333333348</v>
      </c>
      <c r="AA45" s="36">
        <v>212.39599999999999</v>
      </c>
      <c r="AB45" s="33">
        <v>82.68</v>
      </c>
      <c r="AC45" s="37">
        <v>79.69</v>
      </c>
    </row>
    <row r="46" spans="1:29" ht="18.75" x14ac:dyDescent="0.25">
      <c r="A46" s="11"/>
      <c r="B46" s="11"/>
      <c r="C46" s="11"/>
      <c r="D46" s="11"/>
      <c r="E46" s="11"/>
      <c r="F46" s="11"/>
      <c r="G46" s="11"/>
      <c r="H46" s="12" t="s">
        <v>18</v>
      </c>
      <c r="I46" s="10">
        <f>AVERAGE(I21:I45)</f>
        <v>7.6</v>
      </c>
      <c r="J46" s="10">
        <f>AVERAGE(J21:J45)</f>
        <v>9.1999999999999993</v>
      </c>
      <c r="K46" s="10">
        <f>AVERAGE(K21:K45)</f>
        <v>4.5332000000000008</v>
      </c>
      <c r="L46" s="10">
        <f>AVERAGE(L21:L45)</f>
        <v>4.28</v>
      </c>
      <c r="M46" s="10">
        <f>AVERAGE(M21:M45)</f>
        <v>3.04</v>
      </c>
      <c r="N46" s="10">
        <f>AVERAGE(N21:N45)</f>
        <v>3.2666666666666671</v>
      </c>
      <c r="O46" s="10">
        <f>AVERAGE(O21:O45)</f>
        <v>6.24</v>
      </c>
      <c r="P46" s="10">
        <f>AVERAGE(P21:P45)</f>
        <v>3</v>
      </c>
      <c r="Q46" s="10">
        <f>AVERAGE(Q21:Q45)</f>
        <v>5.2401333333333335</v>
      </c>
      <c r="R46" s="10">
        <f>AVERAGE(R21:R45)</f>
        <v>2.2400000000000002</v>
      </c>
      <c r="S46" s="10">
        <f>AVERAGE(S21:S45)</f>
        <v>2.48</v>
      </c>
      <c r="T46" s="10">
        <f>AVERAGE(T21:T45)</f>
        <v>1.4133333333333338</v>
      </c>
      <c r="U46" s="10">
        <f>AVERAGE(U21:U45)</f>
        <v>2.92</v>
      </c>
      <c r="V46" s="10">
        <f>AVERAGE(V21:V45)</f>
        <v>7.24</v>
      </c>
      <c r="W46" s="10">
        <f>AVERAGE(W21:W45)</f>
        <v>0.50666666666666682</v>
      </c>
      <c r="X46" s="10">
        <f>AVERAGE(X21:X45)</f>
        <v>5.44</v>
      </c>
      <c r="Y46" s="10">
        <f>AVERAGE(Y21:Y45)</f>
        <v>9.1999999999999993</v>
      </c>
      <c r="Z46" s="10">
        <f>AVERAGE(Z21:Z45)</f>
        <v>2.3734666666666664</v>
      </c>
      <c r="AA46" s="10"/>
      <c r="AB46" s="10"/>
      <c r="AC46" s="10"/>
    </row>
  </sheetData>
  <mergeCells count="10">
    <mergeCell ref="A1:Z17"/>
    <mergeCell ref="A18:H19"/>
    <mergeCell ref="I18:T18"/>
    <mergeCell ref="U18:Z18"/>
    <mergeCell ref="I19:K19"/>
    <mergeCell ref="L19:N19"/>
    <mergeCell ref="O19:Q19"/>
    <mergeCell ref="R19:T19"/>
    <mergeCell ref="U19:W19"/>
    <mergeCell ref="X19:Z19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2021-06-30T08:02:10Z</dcterms:modified>
</cp:coreProperties>
</file>